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. POSAO ONGOING\NABAVA EOJN\MUZEJ\EVB_2_2026\"/>
    </mc:Choice>
  </mc:AlternateContent>
  <xr:revisionPtr revIDLastSave="0" documentId="8_{F8BEDD0A-06D8-4E95-B7B7-42771DAF8A3F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29_Ponuda_SV_NIKOLA_UMAS" sheetId="45" r:id="rId1"/>
  </sheets>
  <definedNames>
    <definedName name="_xlnm.Print_Area" localSheetId="0">'29_Ponuda_SV_NIKOLA_UMAS'!$A$1:$F$30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5" l="1"/>
  <c r="E23" i="45" s="1"/>
  <c r="E25" i="45" s="1"/>
  <c r="E24" i="45" s="1"/>
  <c r="F19" i="45"/>
  <c r="F18" i="45"/>
  <c r="F14" i="45"/>
  <c r="F11" i="45"/>
  <c r="F10" i="45"/>
</calcChain>
</file>

<file path=xl/sharedStrings.xml><?xml version="1.0" encoding="utf-8"?>
<sst xmlns="http://schemas.openxmlformats.org/spreadsheetml/2006/main" count="45" uniqueCount="39">
  <si>
    <t>1.</t>
  </si>
  <si>
    <t>rb.</t>
  </si>
  <si>
    <t>opis stavke</t>
  </si>
  <si>
    <t>kompl</t>
  </si>
  <si>
    <t>a.)</t>
  </si>
  <si>
    <t>jed.mj.</t>
  </si>
  <si>
    <t>kol.</t>
  </si>
  <si>
    <t xml:space="preserve">Pripremni radovi </t>
  </si>
  <si>
    <t xml:space="preserve">Dobava, priprema i transport materijala te alata potrebnih za izvođenje istražnih radova, troškovi transporta i doprema radne platforme
</t>
  </si>
  <si>
    <t xml:space="preserve">Stavka uključuje dopremu i montažu potrebnog alata i materijala, pripreme i višekratna premještanja radne platforme, zaštitu podloge skele, zaštitu poda skele od propadanja većeg dijela rasutog materijala, zaštitu. </t>
  </si>
  <si>
    <t>1.1.</t>
  </si>
  <si>
    <t>3.</t>
  </si>
  <si>
    <t>2.</t>
  </si>
  <si>
    <r>
      <rPr>
        <b/>
        <sz val="12"/>
        <color rgb="FF404040"/>
        <rFont val="Calibri"/>
        <family val="2"/>
      </rPr>
      <t>Dokumentarni radovi</t>
    </r>
    <r>
      <rPr>
        <sz val="12"/>
        <color rgb="FF404040"/>
        <rFont val="Calibri"/>
        <family val="2"/>
        <charset val="238"/>
      </rPr>
      <t xml:space="preserve">
</t>
    </r>
  </si>
  <si>
    <t>2.1.</t>
  </si>
  <si>
    <t>Istražni radovi u interijeru Muzeja Staroga Grada- Drugi kat</t>
  </si>
  <si>
    <t>3.2.</t>
  </si>
  <si>
    <t>kompl.</t>
  </si>
  <si>
    <t>3.3.</t>
  </si>
  <si>
    <t>3.3.1.</t>
  </si>
  <si>
    <t>3.3.2.</t>
  </si>
  <si>
    <t>1.2.</t>
  </si>
  <si>
    <t>Istražni radovi u interijeru Muzeja Grada u Starome Gradu</t>
  </si>
  <si>
    <t>Zaštita muzejskog  inventara (cjelokupnih prostorija) zaštitnim folijama i po potrebi stručno zbrinjavanje slika iz pojedinih izložbenih prostora u muzeju</t>
  </si>
  <si>
    <t>Iscrpna grafička i fotografska dokumentacija, sa mapiranim pozicijama svake novootvorene sonde i već postojećih sondi te završni prijedlog rekonstrukcije oslika</t>
  </si>
  <si>
    <t>Otvaranje stratigrafskih sondi veličine 50x50 cm u devet prostorija na drugom katu</t>
  </si>
  <si>
    <t>Podljepljivanje stropnih oslika na drugom katu</t>
  </si>
  <si>
    <t>Stavka uključuje apliciranje japanskog papira i nesterilne gaze na stroplnim solicima  u devet prostorija na drugom katu muzeja</t>
  </si>
  <si>
    <t>Otvaranje stratigrafskih sondi veličine 4,5 mx 0,50 m u devet prostorija na drugom katu</t>
  </si>
  <si>
    <t>Stavka uključuje detaljnu grafičku, pisanu i fotodokumentaciju stratigrafskih slojeva boje na drugom katu u  interijeru muzeja , iscrtavanje po potrebi šablonskih oslika na melinex foliju, analizu postojećeg stanja izvornog oslika te prijedlog i prezentaciju za očuvanje izvornog oslika.</t>
  </si>
  <si>
    <t xml:space="preserve">Datum i mjesto: </t>
  </si>
  <si>
    <t>jed. cijena u EUR</t>
  </si>
  <si>
    <t>UKUPNO (EUR)</t>
  </si>
  <si>
    <t>Predmet nabave: Istražni radovi u interijeru Muzeju Grada Staroga Grada (ev. broj: EVB-2/26)</t>
  </si>
  <si>
    <r>
      <t xml:space="preserve">SVEUKUPNO BEZ PDV-A </t>
    </r>
    <r>
      <rPr>
        <b/>
        <sz val="14"/>
        <rFont val="Calibri"/>
        <family val="2"/>
        <charset val="238"/>
      </rPr>
      <t>:</t>
    </r>
  </si>
  <si>
    <t>PDV</t>
  </si>
  <si>
    <t>UKUPNO s PDV-om:</t>
  </si>
  <si>
    <t>POTPIS:</t>
  </si>
  <si>
    <t>PRILOG 3.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</si>
</sst>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#,##0.00\ _k_n"/>
    <numFmt numFmtId="167" formatCode="#,##0.00\ &quot;kn&quot;"/>
    <numFmt numFmtId="170" formatCode="#,##0.00\ &quot;€&quot;"/>
    <numFmt numFmtId="171" formatCode="[$€-2]\ #,##0.00;\-[$€-2]\ #,##0.00"/>
  </numFmts>
  <fonts count="18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404040"/>
      <name val="Calibri"/>
      <family val="2"/>
      <charset val="238"/>
    </font>
    <font>
      <b/>
      <sz val="12"/>
      <color rgb="FF404040"/>
      <name val="Calibri"/>
      <family val="2"/>
    </font>
    <font>
      <sz val="12"/>
      <color rgb="FF404040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top"/>
    </xf>
    <xf numFmtId="4" fontId="9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4" fontId="8" fillId="0" borderId="0" xfId="0" applyNumberFormat="1" applyFont="1"/>
    <xf numFmtId="2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center" wrapText="1"/>
    </xf>
    <xf numFmtId="0" fontId="11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3" fillId="0" borderId="0" xfId="0" applyFont="1"/>
    <xf numFmtId="2" fontId="5" fillId="0" borderId="0" xfId="2" applyNumberFormat="1" applyFill="1"/>
    <xf numFmtId="0" fontId="7" fillId="0" borderId="0" xfId="0" applyFont="1" applyAlignment="1">
      <alignment horizontal="left" vertical="center" wrapText="1"/>
    </xf>
    <xf numFmtId="0" fontId="6" fillId="4" borderId="2" xfId="3" applyFont="1" applyFill="1" applyBorder="1" applyAlignment="1">
      <alignment horizontal="center" vertical="center" wrapText="1" shrinkToFit="1"/>
    </xf>
    <xf numFmtId="0" fontId="12" fillId="4" borderId="1" xfId="3" applyFont="1" applyFill="1" applyBorder="1" applyAlignment="1">
      <alignment horizontal="justify" vertical="center" wrapText="1" shrinkToFit="1"/>
    </xf>
    <xf numFmtId="0" fontId="6" fillId="4" borderId="1" xfId="0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right" vertical="center"/>
    </xf>
    <xf numFmtId="4" fontId="6" fillId="4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 wrapText="1"/>
    </xf>
    <xf numFmtId="165" fontId="6" fillId="4" borderId="0" xfId="1" applyNumberFormat="1" applyFont="1" applyFill="1" applyBorder="1" applyAlignment="1">
      <alignment horizontal="right" vertical="center"/>
    </xf>
    <xf numFmtId="4" fontId="6" fillId="4" borderId="0" xfId="1" applyNumberFormat="1" applyFont="1" applyFill="1" applyBorder="1" applyAlignment="1">
      <alignment horizontal="right" vertical="center"/>
    </xf>
    <xf numFmtId="0" fontId="6" fillId="4" borderId="0" xfId="3" applyFont="1" applyFill="1" applyAlignment="1">
      <alignment horizontal="center" vertical="center" wrapText="1" shrinkToFit="1"/>
    </xf>
    <xf numFmtId="0" fontId="12" fillId="4" borderId="0" xfId="3" applyFont="1" applyFill="1" applyAlignment="1">
      <alignment horizontal="justify" vertical="center" wrapText="1" shrinkToFit="1"/>
    </xf>
    <xf numFmtId="0" fontId="6" fillId="4" borderId="0" xfId="0" applyFont="1" applyFill="1" applyAlignment="1">
      <alignment horizontal="center" vertical="center"/>
    </xf>
    <xf numFmtId="0" fontId="12" fillId="4" borderId="1" xfId="5" applyFont="1" applyFill="1" applyBorder="1" applyAlignment="1">
      <alignment horizontal="justify" vertical="center" wrapText="1" shrinkToFit="1"/>
    </xf>
    <xf numFmtId="0" fontId="9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top"/>
    </xf>
    <xf numFmtId="0" fontId="1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center"/>
    </xf>
    <xf numFmtId="166" fontId="6" fillId="4" borderId="0" xfId="0" applyNumberFormat="1" applyFont="1" applyFill="1"/>
    <xf numFmtId="166" fontId="6" fillId="4" borderId="0" xfId="0" applyNumberFormat="1" applyFont="1" applyFill="1" applyAlignment="1">
      <alignment horizontal="right"/>
    </xf>
    <xf numFmtId="0" fontId="17" fillId="0" borderId="0" xfId="0" applyFont="1" applyAlignment="1">
      <alignment vertical="center" wrapText="1"/>
    </xf>
    <xf numFmtId="16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166" fontId="6" fillId="0" borderId="6" xfId="0" applyNumberFormat="1" applyFont="1" applyBorder="1" applyAlignment="1">
      <alignment horizontal="right"/>
    </xf>
    <xf numFmtId="0" fontId="12" fillId="3" borderId="6" xfId="0" applyFont="1" applyFill="1" applyBorder="1" applyAlignment="1">
      <alignment horizontal="center" vertical="center" wrapText="1"/>
    </xf>
    <xf numFmtId="170" fontId="12" fillId="3" borderId="2" xfId="0" applyNumberFormat="1" applyFont="1" applyFill="1" applyBorder="1" applyAlignment="1">
      <alignment horizontal="center" vertical="center"/>
    </xf>
    <xf numFmtId="170" fontId="12" fillId="3" borderId="3" xfId="0" applyNumberFormat="1" applyFont="1" applyFill="1" applyBorder="1" applyAlignment="1">
      <alignment horizontal="center" vertical="center"/>
    </xf>
    <xf numFmtId="171" fontId="12" fillId="3" borderId="2" xfId="0" applyNumberFormat="1" applyFont="1" applyFill="1" applyBorder="1" applyAlignment="1">
      <alignment horizontal="center" vertical="center"/>
    </xf>
    <xf numFmtId="171" fontId="12" fillId="3" borderId="3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170" fontId="12" fillId="3" borderId="0" xfId="0" applyNumberFormat="1" applyFont="1" applyFill="1" applyBorder="1" applyAlignment="1">
      <alignment horizontal="center" vertical="center"/>
    </xf>
  </cellXfs>
  <cellStyles count="6">
    <cellStyle name="Dobro" xfId="2" builtinId="26"/>
    <cellStyle name="Normal 2" xfId="4" xr:uid="{00000000-0005-0000-0000-000003000000}"/>
    <cellStyle name="Normal_ka_kod" xfId="3" xr:uid="{00000000-0005-0000-0000-000004000000}"/>
    <cellStyle name="Normal_ka_kod 2" xfId="5" xr:uid="{E8F5908B-FEB9-F84E-A231-CD63CDB78F92}"/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3302000</xdr:colOff>
      <xdr:row>0</xdr:row>
      <xdr:rowOff>123825</xdr:rowOff>
    </xdr:from>
    <xdr:to>
      <xdr:col>4</xdr:col>
      <xdr:colOff>698500</xdr:colOff>
      <xdr:row>1</xdr:row>
      <xdr:rowOff>87667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619500" y="123825"/>
          <a:ext cx="2338917" cy="1445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1" hangingPunct="0"/>
          <a:endParaRPr lang="hr-HR" sz="11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154879</xdr:colOff>
      <xdr:row>0</xdr:row>
      <xdr:rowOff>410852</xdr:rowOff>
    </xdr:from>
    <xdr:to>
      <xdr:col>1</xdr:col>
      <xdr:colOff>1981905</xdr:colOff>
      <xdr:row>1</xdr:row>
      <xdr:rowOff>120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4879" y="410852"/>
          <a:ext cx="2162586" cy="1077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/>
          <a:r>
            <a:rPr lang="hr-HR" sz="1400" b="1" i="0" strike="noStrike">
              <a:solidFill>
                <a:srgbClr val="000000"/>
              </a:solidFill>
              <a:latin typeface="+mn-lt"/>
            </a:rPr>
            <a:t>Naručitelj</a:t>
          </a:r>
          <a:r>
            <a:rPr lang="hr-HR" sz="1050" b="1" i="0" strike="noStrike">
              <a:solidFill>
                <a:srgbClr val="000000"/>
              </a:solidFill>
              <a:latin typeface="+mn-lt"/>
            </a:rPr>
            <a:t>: </a:t>
          </a:r>
          <a:endParaRPr lang="hr-HR" sz="1200" b="0" i="0" u="none" strike="noStrike" baseline="0">
            <a:latin typeface="+mn-lt"/>
            <a:ea typeface="+mn-ea"/>
            <a:cs typeface="+mn-cs"/>
          </a:endParaRPr>
        </a:p>
        <a:p>
          <a:pPr algn="l"/>
          <a:r>
            <a:rPr lang="hr-HR" sz="1200" b="1" i="0" u="none" strike="noStrike" baseline="0">
              <a:latin typeface="+mn-lt"/>
              <a:ea typeface="+mn-ea"/>
              <a:cs typeface="+mn-cs"/>
            </a:rPr>
            <a:t>MUZEJ STAROGA GRADA</a:t>
          </a:r>
        </a:p>
        <a:p>
          <a:pPr algn="l"/>
          <a:r>
            <a:rPr lang="hr-HR" sz="1200" b="0" i="0" u="none" strike="noStrike" baseline="0">
              <a:latin typeface="+mn-lt"/>
              <a:ea typeface="+mn-ea"/>
              <a:cs typeface="+mn-cs"/>
            </a:rPr>
            <a:t>Ulica braće Biankini 4</a:t>
          </a:r>
        </a:p>
        <a:p>
          <a:pPr algn="l"/>
          <a:r>
            <a:rPr lang="hr-HR" sz="1200" b="0" i="0" u="none" strike="noStrike" baseline="0">
              <a:latin typeface="+mn-lt"/>
              <a:ea typeface="+mn-ea"/>
              <a:cs typeface="+mn-cs"/>
            </a:rPr>
            <a:t>21460 Stari Grad</a:t>
          </a:r>
        </a:p>
        <a:p>
          <a:pPr algn="l"/>
          <a:r>
            <a:rPr lang="hr-HR" sz="1200" b="0" i="0" u="none" strike="noStrike" baseline="0">
              <a:latin typeface="+mn-lt"/>
              <a:ea typeface="+mn-ea"/>
              <a:cs typeface="+mn-cs"/>
            </a:rPr>
            <a:t>OIB:</a:t>
          </a:r>
          <a:r>
            <a:rPr lang="hr-HR" sz="1200" b="1" i="0" u="none" strike="noStrike" baseline="0">
              <a:latin typeface="+mn-lt"/>
              <a:ea typeface="+mn-ea"/>
              <a:cs typeface="+mn-cs"/>
            </a:rPr>
            <a:t> 80095895546</a:t>
          </a:r>
          <a:r>
            <a:rPr lang="hr-HR" sz="1200" b="0" i="0" u="none" strike="noStrike" baseline="0">
              <a:latin typeface="+mn-lt"/>
              <a:ea typeface="+mn-ea"/>
              <a:cs typeface="+mn-cs"/>
            </a:rPr>
            <a:t> </a:t>
          </a:r>
          <a:endParaRPr lang="hr-HR" sz="800" b="0" i="0" strike="noStrike">
            <a:solidFill>
              <a:srgbClr val="000000"/>
            </a:solidFill>
            <a:latin typeface="+mn-lt"/>
          </a:endParaRPr>
        </a:p>
        <a:p>
          <a:br>
            <a:rPr lang="hr-HR" sz="1100" b="0" i="0">
              <a:effectLst/>
              <a:latin typeface="+mn-lt"/>
              <a:ea typeface="+mn-ea"/>
              <a:cs typeface="+mn-cs"/>
            </a:rPr>
          </a:br>
          <a:endParaRPr lang="hr-HR" sz="700" b="0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109" zoomScaleNormal="90" workbookViewId="0">
      <selection activeCell="A4" sqref="A4:F4"/>
    </sheetView>
  </sheetViews>
  <sheetFormatPr defaultColWidth="9.109375" defaultRowHeight="13.15" x14ac:dyDescent="0.25"/>
  <cols>
    <col min="1" max="1" width="4.6640625" style="17" customWidth="1"/>
    <col min="2" max="2" width="53.44140625" style="20" customWidth="1"/>
    <col min="3" max="3" width="7.6640625" style="1" customWidth="1"/>
    <col min="4" max="4" width="8.109375" style="1" customWidth="1"/>
    <col min="5" max="5" width="13.109375" style="3" customWidth="1"/>
    <col min="6" max="6" width="13.44140625" style="3" customWidth="1"/>
    <col min="7" max="16384" width="9.109375" style="1"/>
  </cols>
  <sheetData>
    <row r="1" spans="1:7" s="22" customFormat="1" ht="117.55" customHeight="1" x14ac:dyDescent="0.25">
      <c r="A1" s="49"/>
      <c r="B1" s="50"/>
      <c r="C1" s="50"/>
      <c r="D1" s="50"/>
      <c r="E1" s="50"/>
      <c r="F1" s="50"/>
    </row>
    <row r="2" spans="1:7" ht="18" customHeight="1" x14ac:dyDescent="0.25"/>
    <row r="3" spans="1:7" ht="49.5" customHeight="1" x14ac:dyDescent="0.25">
      <c r="A3" s="52" t="s">
        <v>33</v>
      </c>
      <c r="B3" s="52"/>
      <c r="C3" s="52"/>
      <c r="D3" s="52"/>
      <c r="E3" s="52"/>
      <c r="F3" s="52"/>
    </row>
    <row r="4" spans="1:7" ht="69.5" customHeight="1" x14ac:dyDescent="0.25">
      <c r="A4" s="51" t="s">
        <v>38</v>
      </c>
      <c r="B4" s="51"/>
      <c r="C4" s="51"/>
      <c r="D4" s="51"/>
      <c r="E4" s="51"/>
      <c r="F4" s="51"/>
    </row>
    <row r="5" spans="1:7" x14ac:dyDescent="0.25">
      <c r="A5" s="14" t="s">
        <v>1</v>
      </c>
      <c r="B5" s="19" t="s">
        <v>2</v>
      </c>
      <c r="C5" s="15" t="s">
        <v>5</v>
      </c>
      <c r="D5" s="15" t="s">
        <v>6</v>
      </c>
      <c r="E5" s="15" t="s">
        <v>31</v>
      </c>
      <c r="F5" s="15" t="s">
        <v>32</v>
      </c>
    </row>
    <row r="6" spans="1:7" ht="13.5" customHeight="1" x14ac:dyDescent="0.25"/>
    <row r="7" spans="1:7" s="16" customFormat="1" ht="18" customHeight="1" x14ac:dyDescent="0.2">
      <c r="A7" s="25" t="s">
        <v>0</v>
      </c>
      <c r="B7" s="36" t="s">
        <v>7</v>
      </c>
      <c r="C7" s="27"/>
      <c r="D7" s="28"/>
      <c r="E7" s="29"/>
      <c r="F7" s="29"/>
    </row>
    <row r="8" spans="1:7" ht="13.5" customHeight="1" x14ac:dyDescent="0.3">
      <c r="G8" s="23"/>
    </row>
    <row r="9" spans="1:7" ht="57.45" customHeight="1" x14ac:dyDescent="0.3">
      <c r="A9" s="17" t="s">
        <v>10</v>
      </c>
      <c r="B9" s="37" t="s">
        <v>8</v>
      </c>
      <c r="G9" s="23"/>
    </row>
    <row r="10" spans="1:7" ht="98" customHeight="1" x14ac:dyDescent="0.3">
      <c r="A10" s="17" t="s">
        <v>4</v>
      </c>
      <c r="B10" s="38" t="s">
        <v>9</v>
      </c>
      <c r="C10" s="2" t="s">
        <v>3</v>
      </c>
      <c r="D10" s="4">
        <v>1</v>
      </c>
      <c r="E10" s="53"/>
      <c r="F10" s="5">
        <f>D10*E10</f>
        <v>0</v>
      </c>
      <c r="G10" s="23"/>
    </row>
    <row r="11" spans="1:7" ht="52" customHeight="1" x14ac:dyDescent="0.3">
      <c r="A11" s="17" t="s">
        <v>21</v>
      </c>
      <c r="B11" s="38" t="s">
        <v>23</v>
      </c>
      <c r="C11" s="2" t="s">
        <v>3</v>
      </c>
      <c r="D11" s="4">
        <v>1</v>
      </c>
      <c r="E11" s="53"/>
      <c r="F11" s="5">
        <f>D11*E11</f>
        <v>0</v>
      </c>
      <c r="G11" s="23"/>
    </row>
    <row r="12" spans="1:7" ht="41.95" customHeight="1" x14ac:dyDescent="0.3">
      <c r="A12" s="39" t="s">
        <v>12</v>
      </c>
      <c r="B12" s="40" t="s">
        <v>13</v>
      </c>
      <c r="C12" s="41"/>
      <c r="D12" s="42"/>
      <c r="E12" s="43"/>
      <c r="F12" s="43"/>
      <c r="G12" s="23"/>
    </row>
    <row r="13" spans="1:7" ht="98" customHeight="1" x14ac:dyDescent="0.3">
      <c r="A13" s="17" t="s">
        <v>14</v>
      </c>
      <c r="B13" s="38" t="s">
        <v>24</v>
      </c>
      <c r="C13" s="2"/>
      <c r="D13" s="4"/>
      <c r="E13" s="5"/>
      <c r="F13" s="5"/>
      <c r="G13" s="23"/>
    </row>
    <row r="14" spans="1:7" ht="98" customHeight="1" x14ac:dyDescent="0.3">
      <c r="A14" s="17" t="s">
        <v>4</v>
      </c>
      <c r="B14" s="38" t="s">
        <v>29</v>
      </c>
      <c r="C14" s="2" t="s">
        <v>3</v>
      </c>
      <c r="D14" s="4">
        <v>1</v>
      </c>
      <c r="E14" s="53"/>
      <c r="F14" s="5">
        <f>D14*E14</f>
        <v>0</v>
      </c>
      <c r="G14" s="23"/>
    </row>
    <row r="15" spans="1:7" ht="45.1" customHeight="1" x14ac:dyDescent="0.3">
      <c r="A15" s="25" t="s">
        <v>11</v>
      </c>
      <c r="B15" s="26" t="s">
        <v>22</v>
      </c>
      <c r="C15" s="27"/>
      <c r="D15" s="28"/>
      <c r="E15" s="29"/>
      <c r="F15" s="29"/>
      <c r="G15" s="23"/>
    </row>
    <row r="16" spans="1:7" ht="13.5" customHeight="1" x14ac:dyDescent="0.3">
      <c r="A16" s="33"/>
      <c r="B16" s="34"/>
      <c r="C16" s="35"/>
      <c r="D16" s="31"/>
      <c r="E16" s="32"/>
      <c r="F16" s="32"/>
      <c r="G16" s="23"/>
    </row>
    <row r="17" spans="1:7" ht="78.599999999999994" customHeight="1" x14ac:dyDescent="0.3">
      <c r="A17" s="17" t="s">
        <v>18</v>
      </c>
      <c r="B17" s="44" t="s">
        <v>15</v>
      </c>
      <c r="C17" s="2"/>
      <c r="D17" s="4"/>
      <c r="E17" s="5"/>
      <c r="F17" s="5"/>
      <c r="G17" s="23"/>
    </row>
    <row r="18" spans="1:7" ht="78.599999999999994" customHeight="1" x14ac:dyDescent="0.3">
      <c r="A18" s="17" t="s">
        <v>19</v>
      </c>
      <c r="B18" s="30" t="s">
        <v>25</v>
      </c>
      <c r="C18" s="2" t="s">
        <v>17</v>
      </c>
      <c r="D18" s="4">
        <v>1</v>
      </c>
      <c r="E18" s="53"/>
      <c r="F18" s="5">
        <f>D18*E18</f>
        <v>0</v>
      </c>
      <c r="G18" s="23"/>
    </row>
    <row r="19" spans="1:7" ht="78.599999999999994" customHeight="1" x14ac:dyDescent="0.3">
      <c r="A19" s="17" t="s">
        <v>20</v>
      </c>
      <c r="B19" s="30" t="s">
        <v>28</v>
      </c>
      <c r="C19" s="2" t="s">
        <v>17</v>
      </c>
      <c r="D19" s="4">
        <v>1</v>
      </c>
      <c r="E19" s="53"/>
      <c r="F19" s="5">
        <f>D19*E19</f>
        <v>0</v>
      </c>
      <c r="G19" s="23"/>
    </row>
    <row r="20" spans="1:7" ht="78.599999999999994" customHeight="1" x14ac:dyDescent="0.3">
      <c r="A20" s="45" t="s">
        <v>16</v>
      </c>
      <c r="B20" s="44" t="s">
        <v>26</v>
      </c>
      <c r="C20" s="2"/>
      <c r="D20" s="4"/>
      <c r="E20" s="5"/>
      <c r="F20" s="5"/>
      <c r="G20" s="23"/>
    </row>
    <row r="21" spans="1:7" ht="44" customHeight="1" x14ac:dyDescent="0.3">
      <c r="A21" s="17" t="s">
        <v>4</v>
      </c>
      <c r="B21" s="30" t="s">
        <v>27</v>
      </c>
      <c r="C21" s="2" t="s">
        <v>17</v>
      </c>
      <c r="D21" s="4">
        <v>1</v>
      </c>
      <c r="E21" s="53"/>
      <c r="F21" s="5">
        <f>D21*E21</f>
        <v>0</v>
      </c>
      <c r="G21" s="23"/>
    </row>
    <row r="22" spans="1:7" ht="25.05" customHeight="1" x14ac:dyDescent="0.3">
      <c r="B22" s="30"/>
      <c r="C22" s="2"/>
      <c r="D22" s="4"/>
      <c r="E22" s="5"/>
      <c r="F22" s="5"/>
      <c r="G22" s="23"/>
    </row>
    <row r="23" spans="1:7" ht="33.85" customHeight="1" x14ac:dyDescent="0.25">
      <c r="A23" s="7"/>
      <c r="B23" s="21"/>
      <c r="C23" s="54" t="s">
        <v>34</v>
      </c>
      <c r="D23" s="54"/>
      <c r="E23" s="57">
        <f>SUM(F10:F21)</f>
        <v>0</v>
      </c>
      <c r="F23" s="58"/>
    </row>
    <row r="24" spans="1:7" ht="22.55" customHeight="1" x14ac:dyDescent="0.25">
      <c r="A24" s="7"/>
      <c r="B24" s="21"/>
      <c r="C24" s="54" t="s">
        <v>35</v>
      </c>
      <c r="D24" s="54"/>
      <c r="E24" s="55">
        <f>E25-E23</f>
        <v>0</v>
      </c>
      <c r="F24" s="56"/>
    </row>
    <row r="25" spans="1:7" ht="33.85" customHeight="1" x14ac:dyDescent="0.25">
      <c r="A25" s="7"/>
      <c r="B25" s="21"/>
      <c r="C25" s="54" t="s">
        <v>36</v>
      </c>
      <c r="D25" s="54"/>
      <c r="E25" s="55">
        <f>E23*1.25</f>
        <v>0</v>
      </c>
      <c r="F25" s="56"/>
    </row>
    <row r="26" spans="1:7" ht="33.85" customHeight="1" x14ac:dyDescent="0.25">
      <c r="A26" s="7"/>
      <c r="B26" s="21"/>
      <c r="C26" s="59"/>
      <c r="D26" s="59"/>
      <c r="E26" s="60"/>
      <c r="F26" s="60"/>
    </row>
    <row r="27" spans="1:7" ht="16.45" customHeight="1" x14ac:dyDescent="0.25">
      <c r="A27" s="7"/>
      <c r="B27" s="24"/>
      <c r="C27" s="6"/>
      <c r="D27" s="6"/>
      <c r="E27" s="8" t="s">
        <v>37</v>
      </c>
      <c r="F27" s="9"/>
    </row>
    <row r="28" spans="1:7" ht="15.65" x14ac:dyDescent="0.3">
      <c r="A28" s="7"/>
      <c r="B28" s="18" t="s">
        <v>30</v>
      </c>
      <c r="C28" s="10"/>
      <c r="D28" s="11"/>
      <c r="E28" s="46"/>
      <c r="F28" s="46"/>
    </row>
    <row r="29" spans="1:7" ht="15.65" x14ac:dyDescent="0.25">
      <c r="A29" s="7"/>
      <c r="B29" s="18"/>
      <c r="C29" s="13"/>
      <c r="E29" s="47"/>
      <c r="F29" s="47"/>
    </row>
    <row r="30" spans="1:7" ht="15.05" x14ac:dyDescent="0.3">
      <c r="A30" s="7"/>
      <c r="B30" s="1"/>
      <c r="C30" s="10"/>
      <c r="D30" s="11"/>
      <c r="E30" s="48"/>
      <c r="F30" s="48"/>
    </row>
    <row r="31" spans="1:7" ht="15.05" x14ac:dyDescent="0.3">
      <c r="A31" s="7"/>
      <c r="B31" s="1"/>
      <c r="C31" s="10"/>
      <c r="D31" s="11"/>
      <c r="E31" s="12"/>
      <c r="F31" s="12"/>
    </row>
  </sheetData>
  <mergeCells count="11">
    <mergeCell ref="E28:F29"/>
    <mergeCell ref="E30:F30"/>
    <mergeCell ref="A1:F1"/>
    <mergeCell ref="A4:F4"/>
    <mergeCell ref="C23:D23"/>
    <mergeCell ref="E23:F23"/>
    <mergeCell ref="A3:F3"/>
    <mergeCell ref="C24:D24"/>
    <mergeCell ref="C25:D25"/>
    <mergeCell ref="E24:F24"/>
    <mergeCell ref="E25:F25"/>
  </mergeCells>
  <printOptions horizontalCentered="1"/>
  <pageMargins left="0.31496062992125984" right="0.31496062992125984" top="0.39370078740157483" bottom="0.47244094488188981" header="0.31496062992125984" footer="0.31496062992125984"/>
  <pageSetup paperSize="9" scale="38" orientation="landscape" r:id="rId1"/>
  <headerFooter>
    <oddFooter>&amp;R&amp;"-,Uobičajeno" stranica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ltureName xmlns="2167ce58-4e3c-435d-bce6-0b8a8f37f346" xsi:nil="true"/>
    <Students xmlns="2167ce58-4e3c-435d-bce6-0b8a8f37f346">
      <UserInfo>
        <DisplayName/>
        <AccountId xsi:nil="true"/>
        <AccountType/>
      </UserInfo>
    </Students>
    <Templates xmlns="2167ce58-4e3c-435d-bce6-0b8a8f37f346" xsi:nil="true"/>
    <Invited_Students xmlns="2167ce58-4e3c-435d-bce6-0b8a8f37f346" xsi:nil="true"/>
    <Owner xmlns="2167ce58-4e3c-435d-bce6-0b8a8f37f346">
      <UserInfo>
        <DisplayName/>
        <AccountId xsi:nil="true"/>
        <AccountType/>
      </UserInfo>
    </Owner>
    <Teachers xmlns="2167ce58-4e3c-435d-bce6-0b8a8f37f346">
      <UserInfo>
        <DisplayName/>
        <AccountId xsi:nil="true"/>
        <AccountType/>
      </UserInfo>
    </Teachers>
    <Student_Groups xmlns="2167ce58-4e3c-435d-bce6-0b8a8f37f346">
      <UserInfo>
        <DisplayName/>
        <AccountId xsi:nil="true"/>
        <AccountType/>
      </UserInfo>
    </Student_Groups>
    <NotebookType xmlns="2167ce58-4e3c-435d-bce6-0b8a8f37f346" xsi:nil="true"/>
    <Has_Teacher_Only_SectionGroup xmlns="2167ce58-4e3c-435d-bce6-0b8a8f37f346" xsi:nil="true"/>
    <Is_Collaboration_Space_Locked xmlns="2167ce58-4e3c-435d-bce6-0b8a8f37f346" xsi:nil="true"/>
    <Invited_Teachers xmlns="2167ce58-4e3c-435d-bce6-0b8a8f37f346" xsi:nil="true"/>
    <FolderType xmlns="2167ce58-4e3c-435d-bce6-0b8a8f37f346" xsi:nil="true"/>
    <DefaultSectionNames xmlns="2167ce58-4e3c-435d-bce6-0b8a8f37f346" xsi:nil="true"/>
    <AppVersion xmlns="2167ce58-4e3c-435d-bce6-0b8a8f37f346" xsi:nil="true"/>
    <Self_Registration_Enabled xmlns="2167ce58-4e3c-435d-bce6-0b8a8f37f346" xsi:nil="true"/>
    <TeamsChannelId xmlns="2167ce58-4e3c-435d-bce6-0b8a8f37f346" xsi:nil="true"/>
    <IsNotebookLocked xmlns="2167ce58-4e3c-435d-bce6-0b8a8f37f34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73E3479BC9CB4F93D5EBC5D4A80BDB" ma:contentTypeVersion="30" ma:contentTypeDescription="Stvaranje novog dokumenta." ma:contentTypeScope="" ma:versionID="13e101ea4d08441eb90d972195190669">
  <xsd:schema xmlns:xsd="http://www.w3.org/2001/XMLSchema" xmlns:xs="http://www.w3.org/2001/XMLSchema" xmlns:p="http://schemas.microsoft.com/office/2006/metadata/properties" xmlns:ns3="2167ce58-4e3c-435d-bce6-0b8a8f37f346" xmlns:ns4="a471b640-6e8e-4ec6-b268-dfa4298601d0" targetNamespace="http://schemas.microsoft.com/office/2006/metadata/properties" ma:root="true" ma:fieldsID="766ae6a7727a40a4d3c9560a05867376" ns3:_="" ns4:_="">
    <xsd:import namespace="2167ce58-4e3c-435d-bce6-0b8a8f37f346"/>
    <xsd:import namespace="a471b640-6e8e-4ec6-b268-dfa4298601d0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67ce58-4e3c-435d-bce6-0b8a8f37f346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5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2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3" nillable="true" ma:displayName="Is Collaboration Space Locked" ma:internalName="Is_Collaboration_Space_Locked">
      <xsd:simpleType>
        <xsd:restriction base="dms:Boolean"/>
      </xsd:simpleType>
    </xsd:element>
    <xsd:element name="IsNotebookLocked" ma:index="24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1b640-6e8e-4ec6-b268-dfa4298601d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7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F3DF29-0795-44D8-9F96-E2DDC0FFC216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471b640-6e8e-4ec6-b268-dfa4298601d0"/>
    <ds:schemaRef ds:uri="2167ce58-4e3c-435d-bce6-0b8a8f37f34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9A661B-BEAD-4709-B3E1-49D247A939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9F429-606B-4AE4-B1E6-4B484FF28F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67ce58-4e3c-435d-bce6-0b8a8f37f346"/>
    <ds:schemaRef ds:uri="a471b640-6e8e-4ec6-b268-dfa4298601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29_Ponuda_SV_NIKOLA_UMAS</vt:lpstr>
      <vt:lpstr>'29_Ponuda_SV_NIKOLA_UMAS'!Podrucje_ispisa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</dc:creator>
  <cp:lastModifiedBy>Ivan Samardžija</cp:lastModifiedBy>
  <cp:lastPrinted>2026-03-11T07:16:16Z</cp:lastPrinted>
  <dcterms:created xsi:type="dcterms:W3CDTF">1996-10-14T23:33:28Z</dcterms:created>
  <dcterms:modified xsi:type="dcterms:W3CDTF">2026-03-11T08:23:05Z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0x0101002673E3479BC9CB4F93D5EBC5D4A80BDB</vt:lpwstr>
  </property>
</Properties>
</file>